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B4891F6-44F5-4299-9E42-FB0FD2969F81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6" i="1" l="1"/>
  <c r="D6" i="1"/>
  <c r="E6" i="1"/>
  <c r="C7" i="1"/>
  <c r="D7" i="1"/>
  <c r="E7" i="1"/>
  <c r="F7" i="1"/>
  <c r="G7" i="1"/>
  <c r="H7" i="1"/>
  <c r="I7" i="1"/>
  <c r="J7" i="1"/>
  <c r="C4" i="1"/>
  <c r="D4" i="1"/>
  <c r="E4" i="1"/>
  <c r="G4" i="1"/>
  <c r="H4" i="1"/>
  <c r="I4" i="1"/>
  <c r="J4" i="1"/>
</calcChain>
</file>

<file path=xl/sharedStrings.xml><?xml version="1.0" encoding="utf-8"?>
<sst xmlns="http://schemas.openxmlformats.org/spreadsheetml/2006/main" count="35" uniqueCount="33">
  <si>
    <t>Школа</t>
  </si>
  <si>
    <t>МОУ СОШ с.Октябрьский Городок имени Героя Советского Союза И.А.Евтеева</t>
  </si>
  <si>
    <t>Отд./корп</t>
  </si>
  <si>
    <t>1-4классы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</si>
  <si>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</si>
  <si>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</si>
  <si>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</si>
  <si>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</si>
  <si>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</si>
  <si>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</si>
  <si>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</si>
  <si>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</si>
  <si>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</si>
  <si>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</si>
  <si>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</si>
  <si>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</si>
  <si>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</si>
  <si>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</si>
  <si>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</si>
  <si>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</si>
  <si>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</si>
  <si>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</si>
  <si>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</si>
  <si>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</si>
  <si>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</si>
  <si>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</si>
  <si>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</si>
  <si>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</si>
  <si>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</si>
  <si>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булочка</t>
  </si>
  <si>
    <t>чай с сахаром и лимоном</t>
  </si>
  <si>
    <t>итого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</si>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</sst>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0" fontId="0" fillId="2" borderId="6" xfId="0" applyFill="1" applyBorder="1" applyAlignment="1">
      <alignment wrapText="1"/>
    </xf>
    <xf numFmtId="1" fontId="0" fillId="2" borderId="6" xfId="0" applyNumberFormat="1" applyFill="1" applyBorder="1"/>
    <xf numFmtId="2" fontId="0" fillId="2" borderId="6" xfId="0" applyNumberFormat="1" applyFill="1" applyBorder="1"/>
    <xf numFmtId="1" fontId="0" fillId="2" borderId="7" xfId="0" applyNumberFormat="1" applyFill="1" applyBorder="1"/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>
      <alignment wrapText="1"/>
    </xf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9" xfId="0" applyNumberFormat="1" applyFill="1" applyBorder="1"/>
    <xf numFmtId="0" fontId="0" fillId="0" borderId="10" xfId="0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1" fontId="0" fillId="2" borderId="11" xfId="0" applyNumberFormat="1" applyFill="1" applyBorder="1"/>
    <xf numFmtId="2" fontId="0" fillId="2" borderId="11" xfId="0" applyNumberFormat="1" applyFill="1" applyBorder="1"/>
    <xf numFmtId="1" fontId="0" fillId="2" borderId="12" xfId="0" applyNumberFormat="1" applyFill="1" applyBorder="1"/>
    <xf numFmtId="0" fontId="0" fillId="3" borderId="6" xfId="0" applyFill="1" applyBorder="1"/>
    <xf numFmtId="0" fontId="0" fillId="0" borderId="13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" fontId="0" fillId="2" borderId="16" xfId="0" applyNumberFormat="1" applyFill="1" applyBorder="1"/>
    <xf numFmtId="0" fontId="0" fillId="0" borderId="3" xfId="0" applyBorder="1" applyAlignment="1">
      <alignment horizontal="center" wrapText="1"/>
    </xf>
    <xf numFmtId="164" fontId="0" fillId="2" borderId="6" xfId="0" applyNumberFormat="1" applyFill="1" applyBorder="1"/>
    <xf numFmtId="164" fontId="0" fillId="2" borderId="1" xfId="0" applyNumberFormat="1" applyFill="1" applyBorder="1"/>
    <xf numFmtId="164" fontId="0" fillId="2" borderId="11" xfId="0" applyNumberFormat="1" applyFill="1" applyBorder="1"/>
    <xf numFmtId="2" fontId="0" fillId="2" borderId="7" xfId="0" applyNumberFormat="1" applyFill="1" applyBorder="1"/>
    <xf numFmtId="2" fontId="0" fillId="2" borderId="12" xfId="0" applyNumberFormat="1" applyFill="1" applyBorder="1"/>
    <xf numFmtId="2" fontId="0" fillId="2" borderId="9" xfId="0" applyNumberFormat="1" applyFill="1" applyBorder="1"/>
    <xf numFmtId="0" fontId="0" fillId="2" borderId="1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2024-04-10-sm.xlsx" TargetMode="External"/><Relationship Id="rId1" Type="http://schemas.openxmlformats.org/officeDocument/2006/relationships/externalLinkPath" Target="2024-04-10-sm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tm2023-sm(1).xlsx" TargetMode="External"/><Relationship Id="rId1" Type="http://schemas.openxmlformats.org/officeDocument/2006/relationships/externalLinkPath" Target="tm2023-sm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</sheetNames>
    <sheetDataSet>
      <sheetData sheetId="0">
        <row r="4">
          <cell r="C4">
            <v>29</v>
          </cell>
          <cell r="D4" t="str">
            <v>плов из отварной курицы</v>
          </cell>
          <cell r="E4">
            <v>230</v>
          </cell>
          <cell r="G4">
            <v>304</v>
          </cell>
          <cell r="H4">
            <v>21.1</v>
          </cell>
          <cell r="I4">
            <v>23.8</v>
          </cell>
          <cell r="J4">
            <v>27.3</v>
          </cell>
        </row>
        <row r="7">
          <cell r="C7">
            <v>13002</v>
          </cell>
          <cell r="D7" t="str">
            <v>Хлеб  ржаной</v>
          </cell>
          <cell r="E7">
            <v>20</v>
          </cell>
          <cell r="F7">
            <v>1.016</v>
          </cell>
          <cell r="G7">
            <v>57.68</v>
          </cell>
          <cell r="H7">
            <v>1.98</v>
          </cell>
          <cell r="I7">
            <v>0.36</v>
          </cell>
          <cell r="J7">
            <v>11.88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Лист1"/>
    </sheetNames>
    <sheetDataSet>
      <sheetData sheetId="0">
        <row r="109">
          <cell r="E109" t="str">
            <v>Хлеб пшеничный с маслом</v>
          </cell>
          <cell r="F109">
            <v>25</v>
          </cell>
          <cell r="J109">
            <v>133.5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Normal="100" workbookViewId="0">
      <selection activeCell="J1" sqref="J1"/>
    </sheetView>
  </sheetViews>
  <sheetFormatPr defaultColWidth="8.5546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30.6" customHeight="1" x14ac:dyDescent="0.3">
      <c r="A1" t="s">
        <v>0</v>
      </c>
      <c r="B1" s="45" t="s">
        <v>1</v>
      </c>
      <c r="C1" s="45"/>
      <c r="D1" s="45"/>
      <c r="E1" t="s">
        <v>2</v>
      </c>
      <c r="F1" s="2" t="s">
        <v>3</v>
      </c>
      <c r="I1" t="s">
        <v>4</v>
      </c>
      <c r="J1" s="3">
        <v>45425</v>
      </c>
    </row>
    <row r="2" spans="1:10" ht="7.5" customHeight="1" x14ac:dyDescent="0.3"/>
    <row r="3" spans="1:10" x14ac:dyDescent="0.3">
      <c r="A3" s="4" t="s">
        <v>5</v>
      </c>
      <c r="B3" s="5" t="s">
        <v>6</v>
      </c>
      <c r="C3" s="5" t="s">
        <v>7</v>
      </c>
      <c r="D3" s="38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3">
      <c r="A4" s="7" t="s">
        <v>15</v>
      </c>
      <c r="B4" s="8" t="s">
        <v>16</v>
      </c>
      <c r="C4" s="9">
        <f>'[1]1'!C4</f>
        <v>29</v>
      </c>
      <c r="D4" s="10" t="str">
        <f>'[1]1'!D4</f>
        <v>плов из отварной курицы</v>
      </c>
      <c r="E4" s="11">
        <f>'[1]1'!E4</f>
        <v>230</v>
      </c>
      <c r="F4" s="39">
        <v>34.834000000000003</v>
      </c>
      <c r="G4" s="12">
        <f>'[1]1'!G4</f>
        <v>304</v>
      </c>
      <c r="H4" s="12">
        <f>'[1]1'!H4</f>
        <v>21.1</v>
      </c>
      <c r="I4" s="12">
        <f>'[1]1'!I4</f>
        <v>23.8</v>
      </c>
      <c r="J4" s="42">
        <f>'[1]1'!J4</f>
        <v>27.3</v>
      </c>
    </row>
    <row r="5" spans="1:10" x14ac:dyDescent="0.3">
      <c r="A5" s="14"/>
      <c r="B5" s="15" t="s">
        <v>17</v>
      </c>
      <c r="C5" s="1">
        <v>2</v>
      </c>
      <c r="D5" s="16" t="s">
        <v>30</v>
      </c>
      <c r="E5" s="17">
        <v>200</v>
      </c>
      <c r="F5" s="40">
        <v>5.6</v>
      </c>
      <c r="G5" s="18">
        <v>59.25</v>
      </c>
      <c r="H5" s="18">
        <v>0.3</v>
      </c>
      <c r="I5" s="18">
        <v>0.01</v>
      </c>
      <c r="J5" s="44">
        <v>9.5</v>
      </c>
    </row>
    <row r="6" spans="1:10" x14ac:dyDescent="0.3">
      <c r="A6" s="14"/>
      <c r="B6" s="15" t="s">
        <v>18</v>
      </c>
      <c r="C6" s="1">
        <v>41</v>
      </c>
      <c r="D6" s="16" t="str">
        <f>[2]Лист1!E109</f>
        <v>Хлеб пшеничный с маслом</v>
      </c>
      <c r="E6" s="17">
        <f>[2]Лист1!F109</f>
        <v>25</v>
      </c>
      <c r="F6" s="40">
        <v>6.55</v>
      </c>
      <c r="G6" s="18">
        <f>[2]Лист1!$J$109</f>
        <v>133.5</v>
      </c>
      <c r="H6" s="18">
        <v>2.8</v>
      </c>
      <c r="I6" s="18">
        <v>4.38</v>
      </c>
      <c r="J6" s="44">
        <v>20.010000000000002</v>
      </c>
    </row>
    <row r="7" spans="1:10" x14ac:dyDescent="0.3">
      <c r="A7" s="14"/>
      <c r="B7" s="1" t="s">
        <v>18</v>
      </c>
      <c r="C7" s="1">
        <f>'[1]1'!C7</f>
        <v>13002</v>
      </c>
      <c r="D7" s="16" t="str">
        <f>'[1]1'!D7</f>
        <v>Хлеб  ржаной</v>
      </c>
      <c r="E7" s="17">
        <f>'[1]1'!E7</f>
        <v>20</v>
      </c>
      <c r="F7" s="40">
        <f>'[1]1'!F7</f>
        <v>1.016</v>
      </c>
      <c r="G7" s="18">
        <f>'[1]1'!G7</f>
        <v>57.68</v>
      </c>
      <c r="H7" s="18">
        <f>'[1]1'!H7</f>
        <v>1.98</v>
      </c>
      <c r="I7" s="18">
        <f>'[1]1'!I7</f>
        <v>0.36</v>
      </c>
      <c r="J7" s="44">
        <f>'[1]1'!J7</f>
        <v>11.88</v>
      </c>
    </row>
    <row r="8" spans="1:10" x14ac:dyDescent="0.3">
      <c r="A8" s="20"/>
      <c r="B8" s="21" t="s">
        <v>26</v>
      </c>
      <c r="C8" s="21" t="s">
        <v>32</v>
      </c>
      <c r="D8" s="22" t="s">
        <v>29</v>
      </c>
      <c r="E8" s="23">
        <v>50</v>
      </c>
      <c r="F8" s="41">
        <v>17</v>
      </c>
      <c r="G8" s="24">
        <v>71.650000000000006</v>
      </c>
      <c r="H8" s="24">
        <v>4.0999999999999996</v>
      </c>
      <c r="I8" s="24">
        <v>1.6</v>
      </c>
      <c r="J8" s="43">
        <v>27.9</v>
      </c>
    </row>
    <row r="9" spans="1:10" x14ac:dyDescent="0.3">
      <c r="A9" s="7" t="s">
        <v>19</v>
      </c>
      <c r="B9" s="26" t="s">
        <v>20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4" t="s">
        <v>21</v>
      </c>
      <c r="B12" s="27" t="s">
        <v>22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4"/>
      <c r="B13" s="15" t="s">
        <v>23</v>
      </c>
      <c r="C13" s="1"/>
      <c r="D13" s="16"/>
      <c r="E13" s="17"/>
      <c r="F13" s="18"/>
      <c r="G13" s="17"/>
      <c r="H13" s="17"/>
      <c r="I13" s="17"/>
      <c r="J13" s="19"/>
    </row>
    <row r="14" spans="1:10" x14ac:dyDescent="0.3">
      <c r="A14" s="14"/>
      <c r="B14" s="15" t="s">
        <v>24</v>
      </c>
      <c r="C14" s="1"/>
      <c r="D14" s="16"/>
      <c r="E14" s="17"/>
      <c r="F14" s="18"/>
      <c r="G14" s="17"/>
      <c r="H14" s="17"/>
      <c r="I14" s="17"/>
      <c r="J14" s="19"/>
    </row>
    <row r="15" spans="1:10" x14ac:dyDescent="0.3">
      <c r="A15" s="14"/>
      <c r="B15" s="15" t="s">
        <v>25</v>
      </c>
      <c r="C15" s="1"/>
      <c r="D15" s="16"/>
      <c r="E15" s="17"/>
      <c r="F15" s="18"/>
      <c r="G15" s="17"/>
      <c r="H15" s="17"/>
      <c r="I15" s="17"/>
      <c r="J15" s="19"/>
    </row>
    <row r="16" spans="1:10" x14ac:dyDescent="0.3">
      <c r="A16" s="14"/>
      <c r="B16" s="15" t="s">
        <v>26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3">
      <c r="A17" s="14"/>
      <c r="B17" s="15" t="s">
        <v>27</v>
      </c>
      <c r="C17" s="1"/>
      <c r="D17" s="16"/>
      <c r="E17" s="17"/>
      <c r="F17" s="18"/>
      <c r="G17" s="17"/>
      <c r="H17" s="17"/>
      <c r="I17" s="17"/>
      <c r="J17" s="19"/>
    </row>
    <row r="18" spans="1:10" x14ac:dyDescent="0.3">
      <c r="A18" s="14"/>
      <c r="B18" s="15" t="s">
        <v>28</v>
      </c>
      <c r="C18" s="1"/>
      <c r="D18" s="16"/>
      <c r="E18" s="17"/>
      <c r="F18" s="18"/>
      <c r="G18" s="17"/>
      <c r="H18" s="17"/>
      <c r="I18" s="17"/>
      <c r="J18" s="19"/>
    </row>
    <row r="19" spans="1:10" x14ac:dyDescent="0.3">
      <c r="A19" s="14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3">
      <c r="A20" s="20"/>
      <c r="B20" s="21" t="s">
        <v>31</v>
      </c>
      <c r="C20" s="21"/>
      <c r="D20" s="22"/>
      <c r="E20" s="23">
        <v>525</v>
      </c>
      <c r="F20" s="24">
        <v>65</v>
      </c>
      <c r="G20" s="24">
        <v>626.08000000000004</v>
      </c>
      <c r="H20" s="24">
        <v>30.28</v>
      </c>
      <c r="I20" s="24">
        <v>30.15</v>
      </c>
      <c r="J20" s="43">
        <v>96.59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</cp:lastModifiedBy>
  <cp:revision>1</cp:revision>
  <dcterms:modified xsi:type="dcterms:W3CDTF">2024-05-12T07:29:05Z</dcterms:modified>
  <dc:language>ru-RU</dc:language>
</cp:coreProperties>
</file>