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53D492D-EC0D-4111-870A-C568A1D208B8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6" i="1" l="1"/>
  <c r="I6" i="1"/>
  <c r="J6" i="1"/>
  <c r="G6" i="1"/>
  <c r="D7" i="1"/>
  <c r="E7" i="1"/>
  <c r="F7" i="1"/>
  <c r="G7" i="1"/>
  <c r="H7" i="1"/>
  <c r="I7" i="1"/>
  <c r="J7" i="1"/>
  <c r="F4" i="1"/>
</calcChain>
</file>

<file path=xl/sharedStrings.xml><?xml version="1.0" encoding="utf-8"?>
<sst xmlns="http://schemas.openxmlformats.org/spreadsheetml/2006/main" count="36" uniqueCount="35">
  <si>
    <t>Школа</t>
  </si>
  <si>
    <t>МОУ СОШ с.Октябрьский Городок имени Героя Советского Союза И.А.Евтеева</t>
  </si>
  <si>
    <t>Отд./корп</t>
  </si>
  <si>
    <t>1-4классы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</si>
  <si>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</si>
  <si>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</si>
  <si>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</si>
  <si>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</si>
  <si>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</si>
  <si>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</si>
  <si>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</si>
  <si>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</si>
  <si>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</si>
  <si>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</si>
  <si>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</si>
  <si>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</si>
  <si>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</si>
  <si>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</si>
  <si>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</si>
  <si>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</si>
  <si>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</si>
  <si>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</si>
  <si>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</si>
  <si>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</si>
  <si>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</si>
  <si>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плов из отварной курицы</t>
  </si>
  <si>
    <t>гарнир</t>
  </si>
  <si>
    <t>сладкое</t>
  </si>
  <si>
    <t>компот из сухофруктов</t>
  </si>
  <si>
    <t>хлеб бел.</t>
  </si>
  <si>
    <t>хлеб черн.</t>
  </si>
  <si>
    <t>яйцо отварное</t>
  </si>
  <si>
    <t>итого</t>
  </si>
  <si>
    <t>хлеб пшеничный с сыром</t>
  </si>
  <si>
    <t>37,.96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</si>
</sst>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3" borderId="6" xfId="0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49" fontId="0" fillId="2" borderId="1" xfId="0" applyNumberFormat="1" applyFill="1" applyBorder="1" applyAlignment="1">
      <alignment wrapText="1"/>
    </xf>
    <xf numFmtId="164" fontId="0" fillId="2" borderId="6" xfId="0" applyNumberFormat="1" applyFill="1" applyBorder="1"/>
    <xf numFmtId="2" fontId="0" fillId="2" borderId="7" xfId="0" applyNumberFormat="1" applyFill="1" applyBorder="1"/>
    <xf numFmtId="2" fontId="0" fillId="2" borderId="9" xfId="0" applyNumberFormat="1" applyFill="1" applyBorder="1"/>
    <xf numFmtId="164" fontId="0" fillId="2" borderId="1" xfId="0" applyNumberFormat="1" applyFill="1" applyBorder="1"/>
    <xf numFmtId="2" fontId="0" fillId="2" borderId="1" xfId="0" applyNumberFormat="1" applyFill="1" applyBorder="1" applyAlignment="1">
      <alignment horizontal="right"/>
    </xf>
    <xf numFmtId="2" fontId="0" fillId="2" borderId="12" xfId="0" applyNumberFormat="1" applyFill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tm2023-sm(1).xlsx" TargetMode="External"/><Relationship Id="rId1" Type="http://schemas.openxmlformats.org/officeDocument/2006/relationships/externalLinkPath" Target="tm2023-sm(1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2024-04-09-sm.xlsx" TargetMode="External"/><Relationship Id="rId1" Type="http://schemas.openxmlformats.org/officeDocument/2006/relationships/externalLinkPath" Target="2024-04-0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"/>
    </sheetNames>
    <sheetDataSet>
      <sheetData sheetId="0">
        <row r="46">
          <cell r="L46">
            <v>27.314</v>
          </cell>
        </row>
        <row r="49">
          <cell r="G49">
            <v>6.9</v>
          </cell>
          <cell r="H49">
            <v>9.1</v>
          </cell>
          <cell r="I49">
            <v>9.9</v>
          </cell>
          <cell r="J49">
            <v>186.5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"/>
    </sheetNames>
    <sheetDataSet>
      <sheetData sheetId="0">
        <row r="8">
          <cell r="D8" t="str">
            <v>Хлеб  ржаной</v>
          </cell>
          <cell r="E8">
            <v>20</v>
          </cell>
          <cell r="F8">
            <v>1.016</v>
          </cell>
          <cell r="G8">
            <v>57.68</v>
          </cell>
          <cell r="H8">
            <v>1.98</v>
          </cell>
          <cell r="I8">
            <v>0.36</v>
          </cell>
          <cell r="J8">
            <v>11.88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Normal="100" workbookViewId="0">
      <selection activeCell="C7" sqref="C7:J7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5.8" customHeight="1" x14ac:dyDescent="0.3">
      <c r="A1" t="s">
        <v>0</v>
      </c>
      <c r="B1" s="44" t="s">
        <v>1</v>
      </c>
      <c r="C1" s="44"/>
      <c r="D1" s="44"/>
      <c r="E1" t="s">
        <v>2</v>
      </c>
      <c r="F1" s="37" t="s">
        <v>3</v>
      </c>
      <c r="I1" t="s">
        <v>4</v>
      </c>
      <c r="J1" s="2">
        <v>45392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8">
        <v>29</v>
      </c>
      <c r="D4" s="9" t="s">
        <v>25</v>
      </c>
      <c r="E4" s="10">
        <v>230</v>
      </c>
      <c r="F4" s="38">
        <f>[1]Лист1!$L$46</f>
        <v>27.314</v>
      </c>
      <c r="G4" s="11">
        <v>304</v>
      </c>
      <c r="H4" s="11">
        <v>21.1</v>
      </c>
      <c r="I4" s="11">
        <v>23.8</v>
      </c>
      <c r="J4" s="39">
        <v>27.3</v>
      </c>
    </row>
    <row r="5" spans="1:10" x14ac:dyDescent="0.3">
      <c r="A5" s="13"/>
      <c r="B5" s="14" t="s">
        <v>17</v>
      </c>
      <c r="C5" s="1">
        <v>5</v>
      </c>
      <c r="D5" s="15" t="s">
        <v>28</v>
      </c>
      <c r="E5" s="16">
        <v>200</v>
      </c>
      <c r="F5" s="41">
        <v>6.1449999999999996</v>
      </c>
      <c r="G5" s="17">
        <v>84</v>
      </c>
      <c r="H5" s="17">
        <v>0.6</v>
      </c>
      <c r="I5" s="17">
        <v>0.1</v>
      </c>
      <c r="J5" s="40">
        <v>20.100000000000001</v>
      </c>
    </row>
    <row r="6" spans="1:10" x14ac:dyDescent="0.3">
      <c r="A6" s="13"/>
      <c r="B6" s="14" t="s">
        <v>18</v>
      </c>
      <c r="C6" s="1">
        <v>24</v>
      </c>
      <c r="D6" s="15" t="s">
        <v>33</v>
      </c>
      <c r="E6" s="16">
        <v>55</v>
      </c>
      <c r="F6" s="41">
        <v>13.025</v>
      </c>
      <c r="G6" s="42">
        <f>[1]Лист1!$J$49</f>
        <v>186.5</v>
      </c>
      <c r="H6" s="17">
        <f>[1]Лист1!G49</f>
        <v>6.9</v>
      </c>
      <c r="I6" s="17">
        <f>[1]Лист1!H49</f>
        <v>9.1</v>
      </c>
      <c r="J6" s="40">
        <f>[1]Лист1!I49</f>
        <v>9.9</v>
      </c>
    </row>
    <row r="7" spans="1:10" x14ac:dyDescent="0.3">
      <c r="A7" s="13"/>
      <c r="B7" s="14" t="s">
        <v>18</v>
      </c>
      <c r="C7" s="1">
        <v>13002</v>
      </c>
      <c r="D7" s="15" t="str">
        <f>'[2]1'!D8</f>
        <v>Хлеб  ржаной</v>
      </c>
      <c r="E7" s="16">
        <f>'[2]1'!E8</f>
        <v>20</v>
      </c>
      <c r="F7" s="41">
        <f>'[2]1'!F8</f>
        <v>1.016</v>
      </c>
      <c r="G7" s="42">
        <f>'[2]1'!G8</f>
        <v>57.68</v>
      </c>
      <c r="H7" s="17">
        <f>'[2]1'!H8</f>
        <v>1.98</v>
      </c>
      <c r="I7" s="17">
        <f>'[2]1'!I8</f>
        <v>0.36</v>
      </c>
      <c r="J7" s="40">
        <f>'[2]1'!J8</f>
        <v>11.88</v>
      </c>
    </row>
    <row r="8" spans="1:10" x14ac:dyDescent="0.3">
      <c r="A8" s="13"/>
      <c r="B8" s="1"/>
      <c r="C8" s="1">
        <v>209</v>
      </c>
      <c r="D8" s="15" t="s">
        <v>31</v>
      </c>
      <c r="E8" s="16">
        <v>40</v>
      </c>
      <c r="F8" s="41">
        <v>12.5</v>
      </c>
      <c r="G8" s="17">
        <v>63</v>
      </c>
      <c r="H8" s="17">
        <v>5.0999999999999996</v>
      </c>
      <c r="I8" s="17">
        <v>4.5999999999999996</v>
      </c>
      <c r="J8" s="40">
        <v>0.3</v>
      </c>
    </row>
    <row r="9" spans="1:10" x14ac:dyDescent="0.3">
      <c r="A9" s="19"/>
      <c r="B9" s="20"/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6" t="s">
        <v>19</v>
      </c>
      <c r="B10" s="25" t="s">
        <v>20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13"/>
      <c r="B11" s="1"/>
      <c r="C11" s="1"/>
      <c r="D11" s="15"/>
      <c r="E11" s="16"/>
      <c r="F11" s="17"/>
      <c r="G11" s="16"/>
      <c r="H11" s="16"/>
      <c r="I11" s="16"/>
      <c r="J11" s="18"/>
    </row>
    <row r="12" spans="1:10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3">
      <c r="A13" s="13" t="s">
        <v>21</v>
      </c>
      <c r="B13" s="26" t="s">
        <v>22</v>
      </c>
      <c r="C13" s="27"/>
      <c r="D13" s="28"/>
      <c r="E13" s="29"/>
      <c r="F13" s="30"/>
      <c r="G13" s="29"/>
      <c r="H13" s="29"/>
      <c r="I13" s="29"/>
      <c r="J13" s="31"/>
    </row>
    <row r="14" spans="1:10" x14ac:dyDescent="0.3">
      <c r="A14" s="13"/>
      <c r="B14" s="14" t="s">
        <v>23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3">
      <c r="A15" s="13"/>
      <c r="B15" s="14" t="s">
        <v>24</v>
      </c>
      <c r="C15" s="1"/>
      <c r="D15" s="15"/>
      <c r="E15" s="16"/>
      <c r="F15" s="17"/>
      <c r="G15" s="16"/>
      <c r="H15" s="16"/>
      <c r="I15" s="16"/>
      <c r="J15" s="18"/>
    </row>
    <row r="16" spans="1:10" x14ac:dyDescent="0.3">
      <c r="A16" s="13"/>
      <c r="B16" s="14" t="s">
        <v>26</v>
      </c>
      <c r="C16" s="1"/>
      <c r="D16" s="15"/>
      <c r="E16" s="16"/>
      <c r="F16" s="17"/>
      <c r="G16" s="16"/>
      <c r="H16" s="16"/>
      <c r="I16" s="16"/>
      <c r="J16" s="18"/>
    </row>
    <row r="17" spans="1:10" x14ac:dyDescent="0.3">
      <c r="A17" s="13"/>
      <c r="B17" s="14" t="s">
        <v>27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3">
      <c r="A18" s="13"/>
      <c r="B18" s="14" t="s">
        <v>29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3">
      <c r="A19" s="13"/>
      <c r="B19" s="14" t="s">
        <v>30</v>
      </c>
      <c r="C19" s="1"/>
      <c r="D19" s="15"/>
      <c r="E19" s="16"/>
      <c r="F19" s="17"/>
      <c r="G19" s="16"/>
      <c r="H19" s="16"/>
      <c r="I19" s="16"/>
      <c r="J19" s="18"/>
    </row>
    <row r="20" spans="1:10" x14ac:dyDescent="0.3">
      <c r="A20" s="13"/>
      <c r="B20" s="32"/>
      <c r="C20" s="32"/>
      <c r="D20" s="33"/>
      <c r="E20" s="34"/>
      <c r="F20" s="35"/>
      <c r="G20" s="34"/>
      <c r="H20" s="34"/>
      <c r="I20" s="34"/>
      <c r="J20" s="36"/>
    </row>
    <row r="21" spans="1:10" x14ac:dyDescent="0.3">
      <c r="A21" s="19"/>
      <c r="B21" s="20" t="s">
        <v>32</v>
      </c>
      <c r="C21" s="20"/>
      <c r="D21" s="21"/>
      <c r="E21" s="22">
        <v>545</v>
      </c>
      <c r="F21" s="23">
        <v>60</v>
      </c>
      <c r="G21" s="23">
        <v>695.18</v>
      </c>
      <c r="H21" s="23">
        <v>35.68</v>
      </c>
      <c r="I21" s="23" t="s">
        <v>34</v>
      </c>
      <c r="J21" s="43">
        <v>69.48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</cp:lastModifiedBy>
  <cp:revision>1</cp:revision>
  <dcterms:modified xsi:type="dcterms:W3CDTF">2024-03-27T15:15:15Z</dcterms:modified>
  <dc:language>ru-RU</dc:language>
</cp:coreProperties>
</file>