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C6A0A87-6B6C-4B8C-923B-1A5A9410C3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J5" i="1"/>
  <c r="G5" i="1"/>
  <c r="D5" i="1"/>
  <c r="E5" i="1"/>
  <c r="E9" i="1"/>
  <c r="F9" i="1"/>
  <c r="G9" i="1"/>
  <c r="H9" i="1"/>
  <c r="I9" i="1"/>
  <c r="J9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<sst xmlns="http://schemas.openxmlformats.org/spreadsheetml/2006/main" count="36" uniqueCount="34">
  <si>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</si>
  <si>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</si>
  <si>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</si>
  <si>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</si>
  <si>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</si>
  <si>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</si>
  <si>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</si>
  <si>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</si>
  <si>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</si>
  <si>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</si>
  <si>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</si>
  <si>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</si>
  <si>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</si>
  <si>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</si>
  <si>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</si>
  <si>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</si>
  <si>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</si>
  <si>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</si>
  <si>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</si>
  <si>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</si>
  <si>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Булочка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</si>
  <si>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</si>
  <si>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</si>
  <si>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</si>
  <si>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</si>
  <si>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</si>
  <si>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</si>
  <si>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</si>
  <si>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</si>
  <si>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</si>
  <si>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</si>
  <si>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</si>
  <si>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итого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</si>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</sst>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-;\-* #,##0.00_-;_-* \-??_-;_-@_-"/>
  </numFmts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1" fontId="0" fillId="2" borderId="8" xfId="0" applyNumberFormat="1" applyFill="1" applyBorder="1"/>
    <xf numFmtId="2" fontId="0" fillId="2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3" borderId="8" xfId="0" applyFill="1" applyBorder="1"/>
    <xf numFmtId="1" fontId="0" fillId="2" borderId="13" xfId="0" applyNumberFormat="1" applyFill="1" applyBorder="1"/>
    <xf numFmtId="1" fontId="0" fillId="2" borderId="14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164" fontId="0" fillId="2" borderId="8" xfId="0" applyNumberFormat="1" applyFill="1" applyBorder="1"/>
    <xf numFmtId="164" fontId="0" fillId="2" borderId="8" xfId="0" applyNumberFormat="1" applyFill="1" applyBorder="1" applyAlignment="1">
      <alignment wrapText="1"/>
    </xf>
    <xf numFmtId="164" fontId="0" fillId="2" borderId="1" xfId="0" applyNumberFormat="1" applyFill="1" applyBorder="1"/>
    <xf numFmtId="165" fontId="0" fillId="2" borderId="1" xfId="0" applyNumberFormat="1" applyFill="1" applyBorder="1"/>
    <xf numFmtId="165" fontId="0" fillId="2" borderId="12" xfId="0" applyNumberFormat="1" applyFill="1" applyBorder="1"/>
    <xf numFmtId="164" fontId="0" fillId="2" borderId="10" xfId="0" applyNumberFormat="1" applyFill="1" applyBorder="1"/>
    <xf numFmtId="165" fontId="0" fillId="2" borderId="10" xfId="0" applyNumberFormat="1" applyFill="1" applyBorder="1"/>
    <xf numFmtId="2" fontId="0" fillId="2" borderId="15" xfId="0" applyNumberForma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8-sm.xlsx" TargetMode="External"/><Relationship Id="rId1" Type="http://schemas.openxmlformats.org/officeDocument/2006/relationships/externalLinkPath" Target="2024-04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4">
          <cell r="C4">
            <v>268</v>
          </cell>
          <cell r="D4" t="str">
            <v>Гуляш из мяса кур</v>
          </cell>
          <cell r="E4">
            <v>90</v>
          </cell>
          <cell r="F4">
            <v>25.369</v>
          </cell>
          <cell r="G4">
            <v>177</v>
          </cell>
          <cell r="H4">
            <v>12</v>
          </cell>
          <cell r="I4">
            <v>11</v>
          </cell>
          <cell r="J4">
            <v>5</v>
          </cell>
        </row>
        <row r="7">
          <cell r="C7">
            <v>13002</v>
          </cell>
          <cell r="D7" t="str">
            <v>Хлеб пшеничный</v>
          </cell>
          <cell r="E7">
            <v>20</v>
          </cell>
          <cell r="F7">
            <v>1.375</v>
          </cell>
          <cell r="G7">
            <v>58.6</v>
          </cell>
          <cell r="H7">
            <v>1.9</v>
          </cell>
          <cell r="I7">
            <v>0.2</v>
          </cell>
          <cell r="J7">
            <v>12.3</v>
          </cell>
        </row>
        <row r="8">
          <cell r="C8">
            <v>13002</v>
          </cell>
          <cell r="D8" t="str">
            <v>Хлеб  ржаной</v>
          </cell>
          <cell r="E8">
            <v>20</v>
          </cell>
          <cell r="F8">
            <v>1.016</v>
          </cell>
          <cell r="G8">
            <v>57.68</v>
          </cell>
          <cell r="H8">
            <v>1.98</v>
          </cell>
          <cell r="I8">
            <v>0.36</v>
          </cell>
          <cell r="J8">
            <v>11.88</v>
          </cell>
        </row>
        <row r="9">
          <cell r="E9">
            <v>50</v>
          </cell>
          <cell r="F9">
            <v>16</v>
          </cell>
          <cell r="G9">
            <v>71.650000000000006</v>
          </cell>
          <cell r="H9">
            <v>4.0999999999999996</v>
          </cell>
          <cell r="I9">
            <v>1.6</v>
          </cell>
          <cell r="J9">
            <v>27.9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27">
          <cell r="E27" t="str">
            <v>Каша гречневая рассыпчатая</v>
          </cell>
          <cell r="F27">
            <v>150</v>
          </cell>
          <cell r="G27">
            <v>5.26</v>
          </cell>
          <cell r="H27">
            <v>4.45</v>
          </cell>
          <cell r="I27">
            <v>25.34</v>
          </cell>
          <cell r="J27">
            <v>166.47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7" sqref="C7:J8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customHeight="1" x14ac:dyDescent="0.3">
      <c r="A1" t="s">
        <v>0</v>
      </c>
      <c r="B1" s="46" t="s">
        <v>1</v>
      </c>
      <c r="C1" s="47"/>
      <c r="D1" s="48"/>
      <c r="E1" t="s">
        <v>2</v>
      </c>
      <c r="F1" s="2" t="s">
        <v>3</v>
      </c>
      <c r="I1" t="s">
        <v>4</v>
      </c>
      <c r="J1" s="3">
        <v>45391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11">
        <f>'[1]1'!C4</f>
        <v>268</v>
      </c>
      <c r="D4" s="39" t="str">
        <f>'[1]1'!D4</f>
        <v>Гуляш из мяса кур</v>
      </c>
      <c r="E4" s="11">
        <f>'[1]1'!E4</f>
        <v>90</v>
      </c>
      <c r="F4" s="38">
        <f>'[1]1'!F4</f>
        <v>25.369</v>
      </c>
      <c r="G4" s="12">
        <f>'[1]1'!G4</f>
        <v>177</v>
      </c>
      <c r="H4" s="12">
        <f>'[1]1'!H4</f>
        <v>12</v>
      </c>
      <c r="I4" s="12">
        <f>'[1]1'!I4</f>
        <v>11</v>
      </c>
      <c r="J4" s="12">
        <f>'[1]1'!J4</f>
        <v>5</v>
      </c>
    </row>
    <row r="5" spans="1:10" x14ac:dyDescent="0.3">
      <c r="A5" s="13"/>
      <c r="B5" s="14" t="s">
        <v>16</v>
      </c>
      <c r="C5" s="15">
        <v>302</v>
      </c>
      <c r="D5" s="16" t="str">
        <f>[2]Лист1!E27</f>
        <v>Каша гречневая рассыпчатая</v>
      </c>
      <c r="E5" s="17">
        <f>[2]Лист1!F27</f>
        <v>150</v>
      </c>
      <c r="F5" s="43">
        <v>11.64</v>
      </c>
      <c r="G5" s="44">
        <f>[2]Лист1!$J$27</f>
        <v>166.47</v>
      </c>
      <c r="H5" s="18">
        <f>[2]Лист1!G27</f>
        <v>5.26</v>
      </c>
      <c r="I5" s="18">
        <f>[2]Лист1!H27</f>
        <v>4.45</v>
      </c>
      <c r="J5" s="18">
        <f>[2]Лист1!I27</f>
        <v>25.34</v>
      </c>
    </row>
    <row r="6" spans="1:10" x14ac:dyDescent="0.3">
      <c r="A6" s="13"/>
      <c r="B6" s="19" t="s">
        <v>17</v>
      </c>
      <c r="C6" s="1">
        <v>2</v>
      </c>
      <c r="D6" s="20" t="s">
        <v>18</v>
      </c>
      <c r="E6" s="21">
        <v>200</v>
      </c>
      <c r="F6" s="40">
        <v>4.5999999999999996</v>
      </c>
      <c r="G6" s="41">
        <v>59.25</v>
      </c>
      <c r="H6" s="22">
        <v>0.3</v>
      </c>
      <c r="I6" s="22">
        <v>0.1</v>
      </c>
      <c r="J6" s="22">
        <v>9.5</v>
      </c>
    </row>
    <row r="7" spans="1:10" x14ac:dyDescent="0.3">
      <c r="A7" s="13"/>
      <c r="B7" s="19" t="s">
        <v>19</v>
      </c>
      <c r="C7" s="1">
        <f>'[1]1'!C7</f>
        <v>13002</v>
      </c>
      <c r="D7" s="20" t="str">
        <f>'[1]1'!D7</f>
        <v>Хлеб пшеничный</v>
      </c>
      <c r="E7" s="21">
        <f>'[1]1'!E7</f>
        <v>20</v>
      </c>
      <c r="F7" s="40">
        <f>'[1]1'!F7</f>
        <v>1.375</v>
      </c>
      <c r="G7" s="41">
        <f>'[1]1'!G7</f>
        <v>58.6</v>
      </c>
      <c r="H7" s="41">
        <f>'[1]1'!H7</f>
        <v>1.9</v>
      </c>
      <c r="I7" s="41">
        <f>'[1]1'!I7</f>
        <v>0.2</v>
      </c>
      <c r="J7" s="41">
        <f>'[1]1'!J7</f>
        <v>12.3</v>
      </c>
    </row>
    <row r="8" spans="1:10" x14ac:dyDescent="0.3">
      <c r="A8" s="13"/>
      <c r="B8" s="1" t="s">
        <v>19</v>
      </c>
      <c r="C8" s="1">
        <f>'[1]1'!C8</f>
        <v>13002</v>
      </c>
      <c r="D8" s="20" t="str">
        <f>'[1]1'!D8</f>
        <v>Хлеб  ржаной</v>
      </c>
      <c r="E8" s="21">
        <f>'[1]1'!E8</f>
        <v>20</v>
      </c>
      <c r="F8" s="40">
        <f>'[1]1'!F8</f>
        <v>1.016</v>
      </c>
      <c r="G8" s="41">
        <f>'[1]1'!G8</f>
        <v>57.68</v>
      </c>
      <c r="H8" s="41">
        <f>'[1]1'!H8</f>
        <v>1.98</v>
      </c>
      <c r="I8" s="41">
        <f>'[1]1'!I8</f>
        <v>0.36</v>
      </c>
      <c r="J8" s="41">
        <f>'[1]1'!J8</f>
        <v>11.88</v>
      </c>
    </row>
    <row r="9" spans="1:10" x14ac:dyDescent="0.3">
      <c r="A9" s="23"/>
      <c r="B9" s="24" t="s">
        <v>31</v>
      </c>
      <c r="C9" s="24" t="s">
        <v>33</v>
      </c>
      <c r="D9" s="25" t="s">
        <v>20</v>
      </c>
      <c r="E9" s="26">
        <f>'[1]1'!E9</f>
        <v>50</v>
      </c>
      <c r="F9" s="27">
        <f>'[1]1'!F9</f>
        <v>16</v>
      </c>
      <c r="G9" s="42">
        <f>'[1]1'!G9</f>
        <v>71.650000000000006</v>
      </c>
      <c r="H9" s="42">
        <f>'[1]1'!H9</f>
        <v>4.0999999999999996</v>
      </c>
      <c r="I9" s="42">
        <f>'[1]1'!I9</f>
        <v>1.6</v>
      </c>
      <c r="J9" s="42">
        <f>'[1]1'!J9</f>
        <v>27.9</v>
      </c>
    </row>
    <row r="10" spans="1:10" x14ac:dyDescent="0.3">
      <c r="A10" s="7" t="s">
        <v>21</v>
      </c>
      <c r="B10" s="28" t="s">
        <v>22</v>
      </c>
      <c r="C10" s="9"/>
      <c r="D10" s="10"/>
      <c r="E10" s="11"/>
      <c r="F10" s="12"/>
      <c r="G10" s="11"/>
      <c r="H10" s="11"/>
      <c r="I10" s="11"/>
      <c r="J10" s="29"/>
    </row>
    <row r="11" spans="1:10" x14ac:dyDescent="0.3">
      <c r="A11" s="13"/>
      <c r="B11" s="1"/>
      <c r="C11" s="1"/>
      <c r="D11" s="20"/>
      <c r="E11" s="21"/>
      <c r="F11" s="22"/>
      <c r="G11" s="21"/>
      <c r="H11" s="21"/>
      <c r="I11" s="21"/>
      <c r="J11" s="30"/>
    </row>
    <row r="12" spans="1:10" x14ac:dyDescent="0.3">
      <c r="A12" s="23"/>
      <c r="B12" s="24"/>
      <c r="C12" s="24"/>
      <c r="D12" s="25"/>
      <c r="E12" s="26"/>
      <c r="F12" s="27"/>
      <c r="G12" s="26"/>
      <c r="H12" s="26"/>
      <c r="I12" s="26"/>
      <c r="J12" s="31"/>
    </row>
    <row r="13" spans="1:10" x14ac:dyDescent="0.3">
      <c r="A13" s="13" t="s">
        <v>23</v>
      </c>
      <c r="B13" s="14" t="s">
        <v>24</v>
      </c>
      <c r="C13" s="15"/>
      <c r="D13" s="16"/>
      <c r="E13" s="17"/>
      <c r="F13" s="18"/>
      <c r="G13" s="17"/>
      <c r="H13" s="17"/>
      <c r="I13" s="17"/>
      <c r="J13" s="32"/>
    </row>
    <row r="14" spans="1:10" x14ac:dyDescent="0.3">
      <c r="A14" s="13"/>
      <c r="B14" s="19" t="s">
        <v>25</v>
      </c>
      <c r="C14" s="1"/>
      <c r="D14" s="20"/>
      <c r="E14" s="21"/>
      <c r="F14" s="22"/>
      <c r="G14" s="21"/>
      <c r="H14" s="21"/>
      <c r="I14" s="21"/>
      <c r="J14" s="30"/>
    </row>
    <row r="15" spans="1:10" x14ac:dyDescent="0.3">
      <c r="A15" s="13"/>
      <c r="B15" s="19" t="s">
        <v>26</v>
      </c>
      <c r="C15" s="1"/>
      <c r="D15" s="20"/>
      <c r="E15" s="21"/>
      <c r="F15" s="22"/>
      <c r="G15" s="21"/>
      <c r="H15" s="21"/>
      <c r="I15" s="21"/>
      <c r="J15" s="30"/>
    </row>
    <row r="16" spans="1:10" x14ac:dyDescent="0.3">
      <c r="A16" s="13"/>
      <c r="B16" s="19" t="s">
        <v>27</v>
      </c>
      <c r="C16" s="1"/>
      <c r="D16" s="20"/>
      <c r="E16" s="21"/>
      <c r="F16" s="22"/>
      <c r="G16" s="21"/>
      <c r="H16" s="21"/>
      <c r="I16" s="21"/>
      <c r="J16" s="30"/>
    </row>
    <row r="17" spans="1:10" x14ac:dyDescent="0.3">
      <c r="A17" s="13"/>
      <c r="B17" s="19" t="s">
        <v>28</v>
      </c>
      <c r="C17" s="1"/>
      <c r="D17" s="20"/>
      <c r="E17" s="21"/>
      <c r="F17" s="22"/>
      <c r="G17" s="21"/>
      <c r="H17" s="21"/>
      <c r="I17" s="21"/>
      <c r="J17" s="30"/>
    </row>
    <row r="18" spans="1:10" x14ac:dyDescent="0.3">
      <c r="A18" s="13"/>
      <c r="B18" s="19" t="s">
        <v>29</v>
      </c>
      <c r="C18" s="1"/>
      <c r="D18" s="20"/>
      <c r="E18" s="21"/>
      <c r="F18" s="22"/>
      <c r="G18" s="21"/>
      <c r="H18" s="21"/>
      <c r="I18" s="21"/>
      <c r="J18" s="30"/>
    </row>
    <row r="19" spans="1:10" x14ac:dyDescent="0.3">
      <c r="A19" s="13"/>
      <c r="B19" s="19" t="s">
        <v>30</v>
      </c>
      <c r="C19" s="1"/>
      <c r="D19" s="20"/>
      <c r="E19" s="21"/>
      <c r="F19" s="22"/>
      <c r="G19" s="21"/>
      <c r="H19" s="21"/>
      <c r="I19" s="21"/>
      <c r="J19" s="30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3"/>
      <c r="B21" s="24" t="s">
        <v>32</v>
      </c>
      <c r="C21" s="24"/>
      <c r="D21" s="25"/>
      <c r="E21" s="26">
        <v>530</v>
      </c>
      <c r="F21" s="27">
        <v>60</v>
      </c>
      <c r="G21" s="27">
        <v>590.65</v>
      </c>
      <c r="H21" s="27">
        <v>25.54</v>
      </c>
      <c r="I21" s="27">
        <v>17.62</v>
      </c>
      <c r="J21" s="45">
        <v>91.92</v>
      </c>
    </row>
  </sheetData>
  <mergeCells count="1">
    <mergeCell ref="B1:D1"/>
  </mergeCells>
  <pageMargins left="0.25" right="0.25" top="0.75" bottom="0.75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2024-03-27T15:22:31Z</dcterms:modified>
</cp:coreProperties>
</file>